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ta de venta" sheetId="1" r:id="rId1"/>
  </sheets>
  <definedNames>
    <definedName name="_xlnm.Print_Area" localSheetId="0">'Nota de venta'!$A$1:$D$36</definedName>
  </definedNames>
  <calcPr calcId="124519" fullCalcOnLoad="1"/>
</workbook>
</file>

<file path=xl/sharedStrings.xml><?xml version="1.0" encoding="utf-8"?>
<sst xmlns="http://schemas.openxmlformats.org/spreadsheetml/2006/main" count="32" uniqueCount="32">
  <si>
    <t>TU NEGOCIO</t>
  </si>
  <si>
    <t>NOTA DE VENTA</t>
  </si>
  <si>
    <t>RFC (opcional) · Dirección · Teléfono · Correo</t>
  </si>
  <si>
    <t>Folio</t>
  </si>
  <si>
    <t>VTA-2026-1</t>
  </si>
  <si>
    <t>Fecha</t>
  </si>
  <si>
    <t>CLIENTE</t>
  </si>
  <si>
    <t>Nombre del cliente</t>
  </si>
  <si>
    <t>Teléfono o correo</t>
  </si>
  <si>
    <t>Cant.</t>
  </si>
  <si>
    <t>Descripción</t>
  </si>
  <si>
    <t>P. unitario</t>
  </si>
  <si>
    <t>Importe</t>
  </si>
  <si>
    <t>Cemento gris, bulto de 50 kg</t>
  </si>
  <si>
    <t>Varilla corrugada 3/8", 12 m</t>
  </si>
  <si>
    <t>Ajustes (no se imprimen)</t>
  </si>
  <si>
    <t>¿Cobras IVA?</t>
  </si>
  <si>
    <t>Sí</t>
  </si>
  <si>
    <t>Tasa del impuesto</t>
  </si>
  <si>
    <t>Cambia las celdas amarillas. Tasa: IVA 16 % en México, 19 % en Colombia, IGV 18 % en Perú, IVA 19 % en Chile. Si tus precios ya incluyen el impuesto o no lo cobras, elige No: el total será la suma de los importes.</t>
  </si>
  <si>
    <t>Forma de pago</t>
  </si>
  <si>
    <t>Subtotal</t>
  </si>
  <si>
    <t>Efectivo</t>
  </si>
  <si>
    <t>Total</t>
  </si>
  <si>
    <t>Estado</t>
  </si>
  <si>
    <t>A cuenta</t>
  </si>
  <si>
    <t>Pagada</t>
  </si>
  <si>
    <t>Resta</t>
  </si>
  <si>
    <t>Notas</t>
  </si>
  <si>
    <t>Garantía, fecha de entrega o lo que quedó pendiente.</t>
  </si>
  <si>
    <t>Este documento no es un comprobante fiscal.</t>
  </si>
  <si>
    <t>Plantilla gratuita de sumadito.com · Haz tu nota de venta en línea en sumadito.com/notas-de-venta</t>
  </si>
</sst>
</file>

<file path=xl/styles.xml><?xml version="1.0" encoding="utf-8"?>
<styleSheet xmlns="http://schemas.openxmlformats.org/spreadsheetml/2006/main">
  <numFmts count="4">
    <numFmt numFmtId="164" formatCode="dd/mm/yyyy"/>
    <numFmt numFmtId="165" formatCode="#,##0.##"/>
    <numFmt numFmtId="166" formatCode="&quot;$&quot;#,##0.00"/>
    <numFmt numFmtId="167" formatCode="0%"/>
  </numFmts>
  <fonts count="9">
    <font>
      <sz val="11"/>
      <color theme="1"/>
      <name val="Calibri"/>
      <family val="2"/>
      <scheme val="minor"/>
    </font>
    <font>
      <b/>
      <sz val="16"/>
      <color rgb="FF0B1B3F"/>
      <name val="Calibri"/>
      <family val="2"/>
      <scheme val="minor"/>
    </font>
    <font>
      <sz val="9"/>
      <color rgb="FF6B6B6B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6B6B6B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6B6B6B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9A9A9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F1F6"/>
        <bgColor indexed="64"/>
      </patternFill>
    </fill>
    <fill>
      <patternFill patternType="solid">
        <fgColor rgb="FFFFF4C2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left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right" vertical="center"/>
    </xf>
    <xf numFmtId="166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166" fontId="5" fillId="2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6"/>
  <sheetViews>
    <sheetView showGridLines="0" tabSelected="1" workbookViewId="0">
      <selection activeCell="A6" sqref="A6"/>
    </sheetView>
  </sheetViews>
  <sheetFormatPr defaultRowHeight="15"/>
  <cols>
    <col min="1" max="1" width="9.7109375" customWidth="1"/>
    <col min="2" max="2" width="46.7109375" customWidth="1"/>
    <col min="3" max="3" width="15.7109375" customWidth="1"/>
    <col min="4" max="4" width="16.7109375" customWidth="1"/>
    <col min="5" max="5" width="3.7109375" customWidth="1"/>
    <col min="6" max="6" width="20.7109375" customWidth="1"/>
    <col min="7" max="7" width="10.7109375" customWidth="1"/>
  </cols>
  <sheetData>
    <row r="1" spans="1:7" ht="24" customHeight="1">
      <c r="A1" s="1" t="s">
        <v>0</v>
      </c>
      <c r="B1" s="1"/>
      <c r="C1" s="2" t="s">
        <v>1</v>
      </c>
      <c r="D1" s="2"/>
    </row>
    <row r="2" spans="1:7">
      <c r="A2" s="3" t="s">
        <v>2</v>
      </c>
      <c r="B2" s="3"/>
      <c r="C2" s="4" t="s">
        <v>3</v>
      </c>
      <c r="D2" s="5" t="s">
        <v>4</v>
      </c>
    </row>
    <row r="3" spans="1:7">
      <c r="C3" s="4" t="s">
        <v>5</v>
      </c>
      <c r="D3" s="6">
        <v>46294</v>
      </c>
    </row>
    <row r="5" spans="1:7">
      <c r="A5" s="7" t="s">
        <v>6</v>
      </c>
    </row>
    <row r="6" spans="1:7">
      <c r="A6" s="5" t="s">
        <v>7</v>
      </c>
      <c r="B6" s="5"/>
    </row>
    <row r="7" spans="1:7">
      <c r="A7" s="5" t="s">
        <v>8</v>
      </c>
      <c r="B7" s="5"/>
    </row>
    <row r="9" spans="1:7" ht="20" customHeight="1">
      <c r="A9" s="8" t="s">
        <v>9</v>
      </c>
      <c r="B9" s="9" t="s">
        <v>10</v>
      </c>
      <c r="C9" s="10" t="s">
        <v>11</v>
      </c>
      <c r="D9" s="10" t="s">
        <v>12</v>
      </c>
      <c r="F9" s="11" t="s">
        <v>15</v>
      </c>
    </row>
    <row r="10" spans="1:7" ht="18" customHeight="1">
      <c r="A10" s="12">
        <v>10</v>
      </c>
      <c r="B10" s="13" t="s">
        <v>13</v>
      </c>
      <c r="C10" s="14">
        <v>265</v>
      </c>
      <c r="D10" s="14">
        <f>IF(AND(ISNUMBER(A10),ISNUMBER(C10)),ROUND(A10*C10,2),"")</f>
        <v>2650</v>
      </c>
      <c r="F10" s="5" t="s">
        <v>16</v>
      </c>
      <c r="G10" s="15" t="s">
        <v>17</v>
      </c>
    </row>
    <row r="11" spans="1:7" ht="18" customHeight="1">
      <c r="A11" s="12">
        <v>4</v>
      </c>
      <c r="B11" s="13" t="s">
        <v>14</v>
      </c>
      <c r="C11" s="14">
        <v>189</v>
      </c>
      <c r="D11" s="14">
        <f>IF(AND(ISNUMBER(A11),ISNUMBER(C11)),ROUND(A11*C11,2),"")</f>
        <v>756</v>
      </c>
      <c r="F11" s="5" t="s">
        <v>18</v>
      </c>
      <c r="G11" s="16">
        <v>0.16</v>
      </c>
    </row>
    <row r="12" spans="1:7" ht="18" customHeight="1">
      <c r="A12" s="12"/>
      <c r="B12" s="13"/>
      <c r="C12" s="14"/>
      <c r="D12" s="14" t="str">
        <f>IF(AND(ISNUMBER(A12),ISNUMBER(C12)),ROUND(A12*C12,2),"")</f>
        <v/>
      </c>
      <c r="F12" s="17" t="s">
        <v>19</v>
      </c>
      <c r="G12" s="17"/>
    </row>
    <row r="13" spans="1:7" ht="18" customHeight="1">
      <c r="A13" s="12"/>
      <c r="B13" s="13"/>
      <c r="C13" s="14"/>
      <c r="D13" s="14" t="str">
        <f>IF(AND(ISNUMBER(A13),ISNUMBER(C13)),ROUND(A13*C13,2),"")</f>
        <v/>
      </c>
      <c r="F13" s="17"/>
      <c r="G13" s="17"/>
    </row>
    <row r="14" spans="1:7" ht="18" customHeight="1">
      <c r="A14" s="12"/>
      <c r="B14" s="13"/>
      <c r="C14" s="14"/>
      <c r="D14" s="14" t="str">
        <f>IF(AND(ISNUMBER(A14),ISNUMBER(C14)),ROUND(A14*C14,2),"")</f>
        <v/>
      </c>
      <c r="F14" s="17"/>
      <c r="G14" s="17"/>
    </row>
    <row r="15" spans="1:7" ht="18" customHeight="1">
      <c r="A15" s="12"/>
      <c r="B15" s="13"/>
      <c r="C15" s="14"/>
      <c r="D15" s="14" t="str">
        <f>IF(AND(ISNUMBER(A15),ISNUMBER(C15)),ROUND(A15*C15,2),"")</f>
        <v/>
      </c>
      <c r="F15" s="17"/>
      <c r="G15" s="17"/>
    </row>
    <row r="16" spans="1:7" ht="18" customHeight="1">
      <c r="A16" s="12"/>
      <c r="B16" s="13"/>
      <c r="C16" s="14"/>
      <c r="D16" s="14" t="str">
        <f>IF(AND(ISNUMBER(A16),ISNUMBER(C16)),ROUND(A16*C16,2),"")</f>
        <v/>
      </c>
      <c r="F16" s="17"/>
      <c r="G16" s="17"/>
    </row>
    <row r="17" spans="1:7" ht="18" customHeight="1">
      <c r="A17" s="12"/>
      <c r="B17" s="13"/>
      <c r="C17" s="14"/>
      <c r="D17" s="14" t="str">
        <f>IF(AND(ISNUMBER(A17),ISNUMBER(C17)),ROUND(A17*C17,2),"")</f>
        <v/>
      </c>
      <c r="F17" s="17"/>
      <c r="G17" s="17"/>
    </row>
    <row r="18" spans="1:7" ht="18" customHeight="1">
      <c r="A18" s="12"/>
      <c r="B18" s="13"/>
      <c r="C18" s="14"/>
      <c r="D18" s="14" t="str">
        <f>IF(AND(ISNUMBER(A18),ISNUMBER(C18)),ROUND(A18*C18,2),"")</f>
        <v/>
      </c>
    </row>
    <row r="19" spans="1:7" ht="18" customHeight="1">
      <c r="A19" s="12"/>
      <c r="B19" s="13"/>
      <c r="C19" s="14"/>
      <c r="D19" s="14" t="str">
        <f>IF(AND(ISNUMBER(A19),ISNUMBER(C19)),ROUND(A19*C19,2),"")</f>
        <v/>
      </c>
    </row>
    <row r="20" spans="1:7" ht="18" customHeight="1">
      <c r="A20" s="12"/>
      <c r="B20" s="13"/>
      <c r="C20" s="14"/>
      <c r="D20" s="14" t="str">
        <f>IF(AND(ISNUMBER(A20),ISNUMBER(C20)),ROUND(A20*C20,2),"")</f>
        <v/>
      </c>
    </row>
    <row r="21" spans="1:7" ht="18" customHeight="1">
      <c r="A21" s="12"/>
      <c r="B21" s="13"/>
      <c r="C21" s="14"/>
      <c r="D21" s="14" t="str">
        <f>IF(AND(ISNUMBER(A21),ISNUMBER(C21)),ROUND(A21*C21,2),"")</f>
        <v/>
      </c>
    </row>
    <row r="22" spans="1:7" ht="18" customHeight="1">
      <c r="A22" s="12"/>
      <c r="B22" s="13"/>
      <c r="C22" s="14"/>
      <c r="D22" s="14" t="str">
        <f>IF(AND(ISNUMBER(A22),ISNUMBER(C22)),ROUND(A22*C22,2),"")</f>
        <v/>
      </c>
    </row>
    <row r="23" spans="1:7" ht="18" customHeight="1">
      <c r="A23" s="12"/>
      <c r="B23" s="13"/>
      <c r="C23" s="14"/>
      <c r="D23" s="14" t="str">
        <f>IF(AND(ISNUMBER(A23),ISNUMBER(C23)),ROUND(A23*C23,2),"")</f>
        <v/>
      </c>
    </row>
    <row r="24" spans="1:7" ht="18" customHeight="1">
      <c r="A24" s="12"/>
      <c r="B24" s="13"/>
      <c r="C24" s="14"/>
      <c r="D24" s="14" t="str">
        <f>IF(AND(ISNUMBER(A24),ISNUMBER(C24)),ROUND(A24*C24,2),"")</f>
        <v/>
      </c>
    </row>
    <row r="26" spans="1:7">
      <c r="B26" s="11" t="s">
        <v>20</v>
      </c>
      <c r="C26" s="18" t="s">
        <v>21</v>
      </c>
      <c r="D26" s="19">
        <f>SUM(D10:D24)</f>
        <v>3406</v>
      </c>
    </row>
    <row r="27" spans="1:7">
      <c r="B27" s="13" t="s">
        <v>22</v>
      </c>
      <c r="C27" s="18" t="str">
        <f>IF(G10="No","IVA (no aplica)","IVA "&amp;ROUND(G11*100,2)&amp;" %")</f>
        <v>IVA 16 %</v>
      </c>
      <c r="D27" s="19">
        <f>IF(G10="No",0,ROUND(D26*G11,2))</f>
        <v>544.96</v>
      </c>
    </row>
    <row r="28" spans="1:7" ht="20" customHeight="1">
      <c r="C28" s="20" t="s">
        <v>23</v>
      </c>
      <c r="D28" s="21">
        <f>ROUND(D26+D27,2)</f>
        <v>3950.96</v>
      </c>
    </row>
    <row r="29" spans="1:7">
      <c r="B29" s="11" t="s">
        <v>24</v>
      </c>
      <c r="C29" s="18" t="s">
        <v>25</v>
      </c>
      <c r="D29" s="14"/>
    </row>
    <row r="30" spans="1:7">
      <c r="B30" s="13" t="s">
        <v>26</v>
      </c>
      <c r="C30" s="18" t="s">
        <v>27</v>
      </c>
      <c r="D30" s="19">
        <f>IF(B30="Pagada",0,D28-N(D29))</f>
        <v>0</v>
      </c>
    </row>
    <row r="32" spans="1:7">
      <c r="B32" s="11" t="s">
        <v>28</v>
      </c>
    </row>
    <row r="33" spans="1:4">
      <c r="B33" s="22" t="s">
        <v>29</v>
      </c>
    </row>
    <row r="35" spans="1:4">
      <c r="A35" s="23" t="s">
        <v>30</v>
      </c>
      <c r="B35" s="23"/>
      <c r="C35" s="23"/>
      <c r="D35" s="23"/>
    </row>
    <row r="36" spans="1:4">
      <c r="A36" s="24" t="s">
        <v>31</v>
      </c>
      <c r="B36" s="24"/>
      <c r="C36" s="24"/>
      <c r="D36" s="24"/>
    </row>
  </sheetData>
  <mergeCells count="8">
    <mergeCell ref="A1:B1"/>
    <mergeCell ref="C1:D1"/>
    <mergeCell ref="A2:B2"/>
    <mergeCell ref="A6:B6"/>
    <mergeCell ref="A7:B7"/>
    <mergeCell ref="F12:G17"/>
    <mergeCell ref="A35:D35"/>
    <mergeCell ref="A36:D36"/>
  </mergeCells>
  <dataValidations count="3">
    <dataValidation type="list" allowBlank="1" showInputMessage="1" showErrorMessage="1" sqref="G10">
      <formula1>"Sí,No"</formula1>
    </dataValidation>
    <dataValidation type="list" allowBlank="1" showInputMessage="1" sqref="B27">
      <formula1>"Efectivo,Transferencia,Tarjeta de débito,Tarjeta de crédito,Cheque,Otra"</formula1>
    </dataValidation>
    <dataValidation type="list" allowBlank="1" showInputMessage="1" showErrorMessage="1" sqref="B30">
      <formula1>"Pagada,Por cobrar"</formula1>
    </dataValidation>
  </dataValidations>
  <printOptions horizontalCentered="1"/>
  <pageMargins left="0.6" right="0.6" top="0.6" bottom="0.6" header="0.3" footer="0.3"/>
  <pageSetup paperSize="1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Nota de venta</vt:lpstr>
      <vt:lpstr>'Nota de venta'!Print_Area</vt:lpstr>
    </vt:vector>
  </TitlesOfParts>
  <Company>sumadito.com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Nota de venta</dc:title>
  <dc:creator>Sumadito</dc:creator>
  <dc:description>Formato gratuito de sumadito.com</dc:description>
  <cp:lastModifiedBy>Sumadito</cp:lastModifiedBy>
  <dcterms:created xsi:type="dcterms:W3CDTF">2026-09-29T10:11:13Z</dcterms:created>
  <dcterms:modified xsi:type="dcterms:W3CDTF">2026-09-29T10:11:13Z</dcterms:modified>
</cp:coreProperties>
</file>